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novembar" sheetId="1" r:id="rId1"/>
    <sheet name="Sheet2" sheetId="2" r:id="rId2"/>
    <sheet name="Sheet3" sheetId="3" r:id="rId3"/>
    <sheet name="Sheet4" sheetId="4" r:id="rId4"/>
  </sheets>
  <calcPr calcId="144525"/>
</workbook>
</file>

<file path=xl/calcChain.xml><?xml version="1.0" encoding="utf-8"?>
<calcChain xmlns="http://schemas.openxmlformats.org/spreadsheetml/2006/main">
  <c r="M37" i="1" l="1"/>
  <c r="J37" i="1" l="1"/>
  <c r="L37" i="1"/>
  <c r="M30" i="1"/>
  <c r="J27" i="1"/>
  <c r="M27" i="1" s="1"/>
  <c r="M12" i="1"/>
  <c r="M10" i="1"/>
  <c r="M9" i="1"/>
  <c r="M8" i="1"/>
  <c r="M11" i="1"/>
  <c r="M13" i="1"/>
  <c r="M14" i="1"/>
  <c r="M15" i="1"/>
  <c r="M17" i="1"/>
  <c r="M18" i="1"/>
  <c r="M19" i="1"/>
  <c r="M20" i="1"/>
  <c r="M21" i="1"/>
  <c r="M22" i="1"/>
  <c r="M23" i="1"/>
  <c r="M24" i="1"/>
  <c r="M25" i="1"/>
  <c r="M26" i="1"/>
  <c r="M28" i="1"/>
  <c r="M29" i="1"/>
  <c r="M31" i="1"/>
  <c r="M32" i="1"/>
  <c r="M33" i="1"/>
  <c r="M34" i="1"/>
  <c r="M35" i="1"/>
  <c r="M36" i="1"/>
  <c r="M7" i="1"/>
</calcChain>
</file>

<file path=xl/sharedStrings.xml><?xml version="1.0" encoding="utf-8"?>
<sst xmlns="http://schemas.openxmlformats.org/spreadsheetml/2006/main" count="144" uniqueCount="95">
  <si>
    <t>Ред.бр</t>
  </si>
  <si>
    <t>Закупац</t>
  </si>
  <si>
    <t>Управна инспекција РС</t>
  </si>
  <si>
    <t>ПДВ 17%</t>
  </si>
  <si>
    <t>УКУПНО</t>
  </si>
  <si>
    <t>ЈЗУ Институт за јавно здравство</t>
  </si>
  <si>
    <t>Алма рас д.о.о.</t>
  </si>
  <si>
    <t>пп</t>
  </si>
  <si>
    <t>мп</t>
  </si>
  <si>
    <t>Количина м2</t>
  </si>
  <si>
    <t>Цијена у КМ</t>
  </si>
  <si>
    <t>Износ у КМ</t>
  </si>
  <si>
    <t>ПДВ</t>
  </si>
  <si>
    <t>Тренд тех</t>
  </si>
  <si>
    <t>Елмар д.о.о.</t>
  </si>
  <si>
    <t>Kафе бар Elitte</t>
  </si>
  <si>
    <t>Бутик Нено</t>
  </si>
  <si>
    <t>Бутик Сафир</t>
  </si>
  <si>
    <t>СТР Шетач</t>
  </si>
  <si>
    <t>СЗР Арт шпаиз</t>
  </si>
  <si>
    <t>Комерцијална банка ад Б.Лука</t>
  </si>
  <si>
    <t>Club Station</t>
  </si>
  <si>
    <t>Samit energetika d.o.o.</t>
  </si>
  <si>
    <t>X express д.о.о.</t>
  </si>
  <si>
    <t>ЈКП Паркинг сервис</t>
  </si>
  <si>
    <t>Архив РС</t>
  </si>
  <si>
    <t>Техника с.п.</t>
  </si>
  <si>
    <t>Фризерски салон Јелена с.п.</t>
  </si>
  <si>
    <t>Месница Самарџић</t>
  </si>
  <si>
    <t>Ubla-tours д.о.о.</t>
  </si>
  <si>
    <t>Пекара Бојанић</t>
  </si>
  <si>
    <t>Фламинго д.о.о.</t>
  </si>
  <si>
    <t>Фама Широки бријег</t>
  </si>
  <si>
    <t>Аеродром Требиње</t>
  </si>
  <si>
    <t>Комунално а.д.</t>
  </si>
  <si>
    <t>ИРБ РС</t>
  </si>
  <si>
    <t>МАRTEX</t>
  </si>
  <si>
    <t>Фото Момо</t>
  </si>
  <si>
    <t>Драганић Перо</t>
  </si>
  <si>
    <t>Мјењачница Небац</t>
  </si>
  <si>
    <t>Сребрењара Филигран</t>
  </si>
  <si>
    <t>Ђим трејд  д.о.о.</t>
  </si>
  <si>
    <t>СПИСАК ЗАКУПАЦА - СА НАКНАДОМ (новембар 2021.год.)</t>
  </si>
  <si>
    <t>Адреса</t>
  </si>
  <si>
    <t>Телефон</t>
  </si>
  <si>
    <t>Стари град-под тунелом</t>
  </si>
  <si>
    <t>Вука Караџића</t>
  </si>
  <si>
    <t>Сјеверни логор</t>
  </si>
  <si>
    <t>Краља Петра I Ослободиоца</t>
  </si>
  <si>
    <t xml:space="preserve">Стари град </t>
  </si>
  <si>
    <t>Десанке Максимовић</t>
  </si>
  <si>
    <t>Вука Мићуновића</t>
  </si>
  <si>
    <t>Немањина</t>
  </si>
  <si>
    <t>Његошева 3</t>
  </si>
  <si>
    <t>Степе Степановића</t>
  </si>
  <si>
    <t>Тини бб</t>
  </si>
  <si>
    <t>Степе Степановића 42</t>
  </si>
  <si>
    <t>Београдска 6</t>
  </si>
  <si>
    <t>Церска 1</t>
  </si>
  <si>
    <t>Немањина 7</t>
  </si>
  <si>
    <t>Царице Милице</t>
  </si>
  <si>
    <t>Придворци 30</t>
  </si>
  <si>
    <t>Цара Лазара 12</t>
  </si>
  <si>
    <t>Преображенска 14</t>
  </si>
  <si>
    <t>Луке Ћеловића 2</t>
  </si>
  <si>
    <t>066/646-015</t>
  </si>
  <si>
    <t>066/295-858</t>
  </si>
  <si>
    <t>065/607-413</t>
  </si>
  <si>
    <t>065/904-285</t>
  </si>
  <si>
    <t>065/331-950</t>
  </si>
  <si>
    <t>065/302-8215</t>
  </si>
  <si>
    <t>065/876-932</t>
  </si>
  <si>
    <t>065/362-933</t>
  </si>
  <si>
    <t>065/602-458</t>
  </si>
  <si>
    <t>065/543-234</t>
  </si>
  <si>
    <t>066/916-720</t>
  </si>
  <si>
    <t>066/268-695</t>
  </si>
  <si>
    <t>065/676-399</t>
  </si>
  <si>
    <t>051/339-368</t>
  </si>
  <si>
    <t>059/240-004</t>
  </si>
  <si>
    <t>059/490-595</t>
  </si>
  <si>
    <t>065/881-545</t>
  </si>
  <si>
    <t>059/273-674</t>
  </si>
  <si>
    <t>065/823-333</t>
  </si>
  <si>
    <t>066/237-788</t>
  </si>
  <si>
    <t>059/222-323</t>
  </si>
  <si>
    <t>059/261-670</t>
  </si>
  <si>
    <t>059/274-300</t>
  </si>
  <si>
    <t>066/197-782</t>
  </si>
  <si>
    <t>059/261-174</t>
  </si>
  <si>
    <t>059/260-733</t>
  </si>
  <si>
    <t>051/334-700</t>
  </si>
  <si>
    <t>066/772-921</t>
  </si>
  <si>
    <t>065/895-728</t>
  </si>
  <si>
    <t>065/535-354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</si>
</sst>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/>
    <xf numFmtId="4" fontId="0" fillId="0" borderId="1" xfId="0" applyNumberFormat="1" applyBorder="1" applyAlignment="1">
      <alignment horizontal="center"/>
    </xf>
    <xf numFmtId="4" fontId="0" fillId="0" borderId="1" xfId="0" applyNumberFormat="1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4" fontId="0" fillId="0" borderId="0" xfId="0" applyNumberFormat="1"/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D35" sqref="D35"/>
    </sheetView>
  </sheetViews>
  <sheetFormatPr defaultRowHeight="15" x14ac:dyDescent="0.25"/>
  <cols>
    <col min="2" max="2" width="29.140625" customWidth="1"/>
    <col min="3" max="3" width="26.7109375" customWidth="1"/>
    <col min="4" max="4" width="14.140625" customWidth="1"/>
  </cols>
  <sheetData>
    <row r="1" spans="1:18" x14ac:dyDescent="0.25">
      <c r="A1" s="22" t="s">
        <v>42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1"/>
      <c r="O1" s="11"/>
      <c r="P1" s="11"/>
      <c r="Q1" s="11"/>
      <c r="R1" s="11"/>
    </row>
    <row r="2" spans="1:18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1"/>
      <c r="O2" s="11"/>
      <c r="P2" s="11"/>
      <c r="Q2" s="11"/>
      <c r="R2" s="11"/>
    </row>
    <row r="3" spans="1:18" ht="15" customHeight="1" x14ac:dyDescent="0.25">
      <c r="A3" s="20" t="s">
        <v>0</v>
      </c>
      <c r="B3" s="20" t="s">
        <v>1</v>
      </c>
      <c r="C3" s="20" t="s">
        <v>43</v>
      </c>
      <c r="D3" s="20" t="s">
        <v>44</v>
      </c>
      <c r="E3" s="32" t="s">
        <v>9</v>
      </c>
      <c r="F3" s="32"/>
      <c r="G3" s="29" t="s">
        <v>10</v>
      </c>
      <c r="H3" s="30"/>
      <c r="I3" s="31"/>
      <c r="J3" s="26" t="s">
        <v>11</v>
      </c>
      <c r="K3" s="27"/>
      <c r="L3" s="28"/>
      <c r="M3" s="20" t="s">
        <v>4</v>
      </c>
    </row>
    <row r="4" spans="1:18" x14ac:dyDescent="0.25">
      <c r="A4" s="21"/>
      <c r="B4" s="21"/>
      <c r="C4" s="21"/>
      <c r="D4" s="21"/>
      <c r="E4" s="12" t="s">
        <v>7</v>
      </c>
      <c r="F4" s="12" t="s">
        <v>8</v>
      </c>
      <c r="G4" s="13" t="s">
        <v>7</v>
      </c>
      <c r="H4" s="13" t="s">
        <v>8</v>
      </c>
      <c r="I4" s="14" t="s">
        <v>3</v>
      </c>
      <c r="J4" s="15" t="s">
        <v>7</v>
      </c>
      <c r="K4" s="15" t="s">
        <v>8</v>
      </c>
      <c r="L4" s="15" t="s">
        <v>12</v>
      </c>
      <c r="M4" s="21"/>
    </row>
    <row r="5" spans="1:18" x14ac:dyDescent="0.25">
      <c r="A5" s="4">
        <v>1</v>
      </c>
      <c r="B5" s="1" t="s">
        <v>2</v>
      </c>
      <c r="C5" s="1" t="s">
        <v>52</v>
      </c>
      <c r="D5" s="1" t="s">
        <v>78</v>
      </c>
      <c r="E5" s="8">
        <v>14</v>
      </c>
      <c r="F5" s="8">
        <v>0</v>
      </c>
      <c r="G5" s="2">
        <v>10</v>
      </c>
      <c r="H5" s="2">
        <v>0</v>
      </c>
      <c r="I5" s="3" t="s">
        <v>3</v>
      </c>
      <c r="J5" s="6">
        <v>140</v>
      </c>
      <c r="K5" s="6">
        <v>0</v>
      </c>
      <c r="L5" s="9">
        <v>23.8</v>
      </c>
      <c r="M5" s="9">
        <v>163.80000000000001</v>
      </c>
    </row>
    <row r="6" spans="1:18" x14ac:dyDescent="0.25">
      <c r="A6" s="4">
        <v>2</v>
      </c>
      <c r="B6" s="1" t="s">
        <v>5</v>
      </c>
      <c r="C6" s="1" t="s">
        <v>54</v>
      </c>
      <c r="D6" s="1" t="s">
        <v>79</v>
      </c>
      <c r="E6" s="8">
        <v>300</v>
      </c>
      <c r="F6" s="8">
        <v>0</v>
      </c>
      <c r="G6" s="1">
        <v>0.12</v>
      </c>
      <c r="H6" s="1">
        <v>0</v>
      </c>
      <c r="I6" s="3" t="s">
        <v>3</v>
      </c>
      <c r="J6" s="6">
        <v>36</v>
      </c>
      <c r="K6" s="6">
        <v>0</v>
      </c>
      <c r="L6" s="9">
        <v>6.12</v>
      </c>
      <c r="M6" s="9">
        <v>42.12</v>
      </c>
      <c r="O6" s="10"/>
    </row>
    <row r="7" spans="1:18" x14ac:dyDescent="0.25">
      <c r="A7" s="4">
        <v>3</v>
      </c>
      <c r="B7" s="1" t="s">
        <v>6</v>
      </c>
      <c r="C7" s="1" t="s">
        <v>50</v>
      </c>
      <c r="D7" s="1" t="s">
        <v>65</v>
      </c>
      <c r="E7" s="8">
        <v>45.4</v>
      </c>
      <c r="F7" s="8">
        <v>17</v>
      </c>
      <c r="G7" s="6">
        <v>16</v>
      </c>
      <c r="H7" s="6">
        <v>11.2</v>
      </c>
      <c r="I7" s="3" t="s">
        <v>3</v>
      </c>
      <c r="J7" s="6">
        <v>726.4</v>
      </c>
      <c r="K7" s="6">
        <v>190.4</v>
      </c>
      <c r="L7" s="9">
        <v>155.85</v>
      </c>
      <c r="M7" s="9">
        <f>J7+K7+L7</f>
        <v>1072.6499999999999</v>
      </c>
    </row>
    <row r="8" spans="1:18" x14ac:dyDescent="0.25">
      <c r="A8" s="4">
        <v>4</v>
      </c>
      <c r="B8" s="1" t="s">
        <v>13</v>
      </c>
      <c r="C8" s="1" t="s">
        <v>55</v>
      </c>
      <c r="D8" s="1" t="s">
        <v>80</v>
      </c>
      <c r="E8" s="8">
        <v>1266</v>
      </c>
      <c r="F8" s="8">
        <v>450</v>
      </c>
      <c r="G8" s="6">
        <v>0</v>
      </c>
      <c r="H8" s="6">
        <v>0</v>
      </c>
      <c r="I8" s="3" t="s">
        <v>3</v>
      </c>
      <c r="J8" s="6">
        <v>3000</v>
      </c>
      <c r="K8" s="6">
        <v>0</v>
      </c>
      <c r="L8" s="9">
        <v>510</v>
      </c>
      <c r="M8" s="9">
        <f>J8+K8+L8</f>
        <v>3510</v>
      </c>
    </row>
    <row r="9" spans="1:18" x14ac:dyDescent="0.25">
      <c r="A9" s="4">
        <v>5</v>
      </c>
      <c r="B9" s="1" t="s">
        <v>14</v>
      </c>
      <c r="C9" s="1" t="s">
        <v>47</v>
      </c>
      <c r="D9" s="1" t="s">
        <v>81</v>
      </c>
      <c r="E9" s="8">
        <v>88</v>
      </c>
      <c r="F9" s="8">
        <v>0</v>
      </c>
      <c r="G9" s="6">
        <v>6</v>
      </c>
      <c r="H9" s="6">
        <v>0</v>
      </c>
      <c r="I9" s="3" t="s">
        <v>3</v>
      </c>
      <c r="J9" s="6">
        <v>528</v>
      </c>
      <c r="K9" s="6">
        <v>0</v>
      </c>
      <c r="L9" s="9">
        <v>89.76</v>
      </c>
      <c r="M9" s="9">
        <f>J9+K9+L9</f>
        <v>617.76</v>
      </c>
    </row>
    <row r="10" spans="1:18" x14ac:dyDescent="0.25">
      <c r="A10" s="4">
        <v>6</v>
      </c>
      <c r="B10" s="1" t="s">
        <v>15</v>
      </c>
      <c r="C10" s="1" t="s">
        <v>49</v>
      </c>
      <c r="D10" s="1"/>
      <c r="E10" s="8">
        <v>16</v>
      </c>
      <c r="F10" s="8">
        <v>0</v>
      </c>
      <c r="G10" s="6">
        <v>16</v>
      </c>
      <c r="H10" s="6">
        <v>0</v>
      </c>
      <c r="I10" s="3" t="s">
        <v>3</v>
      </c>
      <c r="J10" s="6">
        <v>256</v>
      </c>
      <c r="K10" s="6">
        <v>0</v>
      </c>
      <c r="L10" s="9">
        <v>43.52</v>
      </c>
      <c r="M10" s="9">
        <f>J10+K10+L10</f>
        <v>299.52</v>
      </c>
    </row>
    <row r="11" spans="1:18" x14ac:dyDescent="0.25">
      <c r="A11" s="4">
        <v>7</v>
      </c>
      <c r="B11" s="1" t="s">
        <v>16</v>
      </c>
      <c r="C11" s="1" t="s">
        <v>45</v>
      </c>
      <c r="D11" s="1" t="s">
        <v>66</v>
      </c>
      <c r="E11" s="8">
        <v>6</v>
      </c>
      <c r="F11" s="8">
        <v>0</v>
      </c>
      <c r="G11" s="6">
        <v>11.2</v>
      </c>
      <c r="H11" s="6">
        <v>0</v>
      </c>
      <c r="I11" s="3" t="s">
        <v>3</v>
      </c>
      <c r="J11" s="6">
        <v>67.2</v>
      </c>
      <c r="K11" s="6">
        <v>0</v>
      </c>
      <c r="L11" s="9">
        <v>11.42</v>
      </c>
      <c r="M11" s="7">
        <f t="shared" ref="M11:M36" si="0">J11+K11+L11</f>
        <v>78.62</v>
      </c>
    </row>
    <row r="12" spans="1:18" x14ac:dyDescent="0.25">
      <c r="A12" s="4">
        <v>8</v>
      </c>
      <c r="B12" s="1" t="s">
        <v>17</v>
      </c>
      <c r="C12" s="1" t="s">
        <v>45</v>
      </c>
      <c r="D12" s="1" t="s">
        <v>93</v>
      </c>
      <c r="E12" s="8">
        <v>6</v>
      </c>
      <c r="F12" s="8">
        <v>0</v>
      </c>
      <c r="G12" s="6">
        <v>16</v>
      </c>
      <c r="H12" s="6">
        <v>0</v>
      </c>
      <c r="I12" s="3" t="s">
        <v>3</v>
      </c>
      <c r="J12" s="6">
        <v>96</v>
      </c>
      <c r="K12" s="6">
        <v>0</v>
      </c>
      <c r="L12" s="9">
        <v>16.32</v>
      </c>
      <c r="M12" s="7">
        <f t="shared" si="0"/>
        <v>112.32</v>
      </c>
    </row>
    <row r="13" spans="1:18" x14ac:dyDescent="0.25">
      <c r="A13" s="4">
        <v>9</v>
      </c>
      <c r="B13" s="1" t="s">
        <v>18</v>
      </c>
      <c r="C13" s="1" t="s">
        <v>50</v>
      </c>
      <c r="D13" s="1" t="s">
        <v>67</v>
      </c>
      <c r="E13" s="8">
        <v>7</v>
      </c>
      <c r="F13" s="8">
        <v>0</v>
      </c>
      <c r="G13" s="6">
        <v>16</v>
      </c>
      <c r="H13" s="6">
        <v>0</v>
      </c>
      <c r="I13" s="3" t="s">
        <v>3</v>
      </c>
      <c r="J13" s="6">
        <v>112</v>
      </c>
      <c r="K13" s="6">
        <v>0</v>
      </c>
      <c r="L13" s="9">
        <v>19.04</v>
      </c>
      <c r="M13" s="7">
        <f t="shared" si="0"/>
        <v>131.04</v>
      </c>
    </row>
    <row r="14" spans="1:18" x14ac:dyDescent="0.25">
      <c r="A14" s="4">
        <v>10</v>
      </c>
      <c r="B14" s="1" t="s">
        <v>19</v>
      </c>
      <c r="C14" s="1" t="s">
        <v>45</v>
      </c>
      <c r="D14" s="1" t="s">
        <v>68</v>
      </c>
      <c r="E14" s="8">
        <v>6</v>
      </c>
      <c r="F14" s="8">
        <v>0</v>
      </c>
      <c r="G14" s="6">
        <v>16</v>
      </c>
      <c r="H14" s="6">
        <v>0</v>
      </c>
      <c r="I14" s="3" t="s">
        <v>3</v>
      </c>
      <c r="J14" s="6">
        <v>96</v>
      </c>
      <c r="K14" s="6">
        <v>0</v>
      </c>
      <c r="L14" s="9">
        <v>16.32</v>
      </c>
      <c r="M14" s="7">
        <f t="shared" si="0"/>
        <v>112.32</v>
      </c>
    </row>
    <row r="15" spans="1:18" x14ac:dyDescent="0.25">
      <c r="A15" s="4">
        <v>11</v>
      </c>
      <c r="B15" s="1" t="s">
        <v>20</v>
      </c>
      <c r="C15" s="1" t="s">
        <v>53</v>
      </c>
      <c r="D15" s="1" t="s">
        <v>82</v>
      </c>
      <c r="E15" s="8">
        <v>122.4</v>
      </c>
      <c r="F15" s="8">
        <v>0</v>
      </c>
      <c r="G15" s="6">
        <v>16</v>
      </c>
      <c r="H15" s="6">
        <v>0</v>
      </c>
      <c r="I15" s="1" t="s">
        <v>3</v>
      </c>
      <c r="J15" s="6">
        <v>1958.4</v>
      </c>
      <c r="K15" s="6">
        <v>0</v>
      </c>
      <c r="L15" s="9">
        <v>332.93</v>
      </c>
      <c r="M15" s="7">
        <f t="shared" si="0"/>
        <v>2291.33</v>
      </c>
    </row>
    <row r="16" spans="1:18" x14ac:dyDescent="0.25">
      <c r="A16" s="4">
        <v>12</v>
      </c>
      <c r="B16" s="1" t="s">
        <v>21</v>
      </c>
      <c r="C16" s="1" t="s">
        <v>56</v>
      </c>
      <c r="D16" s="1" t="s">
        <v>83</v>
      </c>
      <c r="E16" s="8">
        <v>370.78</v>
      </c>
      <c r="F16" s="8">
        <v>0</v>
      </c>
      <c r="G16" s="6">
        <v>4.9740000000000002</v>
      </c>
      <c r="H16" s="6">
        <v>0</v>
      </c>
      <c r="I16" s="1" t="s">
        <v>3</v>
      </c>
      <c r="J16" s="6">
        <v>1844.27</v>
      </c>
      <c r="K16" s="6">
        <v>0</v>
      </c>
      <c r="L16" s="9">
        <v>313.52</v>
      </c>
      <c r="M16" s="7">
        <v>2157.8000000000002</v>
      </c>
    </row>
    <row r="17" spans="1:15" x14ac:dyDescent="0.25">
      <c r="A17" s="4">
        <v>13</v>
      </c>
      <c r="B17" s="1" t="s">
        <v>22</v>
      </c>
      <c r="C17" s="1" t="s">
        <v>57</v>
      </c>
      <c r="D17" s="1" t="s">
        <v>84</v>
      </c>
      <c r="E17" s="8">
        <v>38</v>
      </c>
      <c r="F17" s="8">
        <v>0</v>
      </c>
      <c r="G17" s="6">
        <v>16</v>
      </c>
      <c r="H17" s="6">
        <v>0</v>
      </c>
      <c r="I17" s="1" t="s">
        <v>3</v>
      </c>
      <c r="J17" s="6">
        <v>608</v>
      </c>
      <c r="K17" s="6">
        <v>0</v>
      </c>
      <c r="L17" s="9">
        <v>103.36</v>
      </c>
      <c r="M17" s="7">
        <f t="shared" si="0"/>
        <v>711.36</v>
      </c>
    </row>
    <row r="18" spans="1:15" x14ac:dyDescent="0.25">
      <c r="A18" s="4">
        <v>14</v>
      </c>
      <c r="B18" s="1" t="s">
        <v>23</v>
      </c>
      <c r="C18" s="1" t="s">
        <v>58</v>
      </c>
      <c r="D18" s="1">
        <v>1380</v>
      </c>
      <c r="E18" s="8">
        <v>159.1</v>
      </c>
      <c r="F18" s="8">
        <v>0</v>
      </c>
      <c r="G18" s="6">
        <v>5</v>
      </c>
      <c r="H18" s="6">
        <v>0</v>
      </c>
      <c r="I18" s="1" t="s">
        <v>3</v>
      </c>
      <c r="J18" s="6">
        <v>795.5</v>
      </c>
      <c r="K18" s="6">
        <v>0</v>
      </c>
      <c r="L18" s="9">
        <v>135.22999999999999</v>
      </c>
      <c r="M18" s="7">
        <f t="shared" si="0"/>
        <v>930.73</v>
      </c>
    </row>
    <row r="19" spans="1:15" x14ac:dyDescent="0.25">
      <c r="A19" s="4">
        <v>15</v>
      </c>
      <c r="B19" s="1" t="s">
        <v>24</v>
      </c>
      <c r="C19" s="1" t="s">
        <v>54</v>
      </c>
      <c r="D19" s="1" t="s">
        <v>85</v>
      </c>
      <c r="E19" s="8">
        <v>91.75</v>
      </c>
      <c r="F19" s="8">
        <v>0</v>
      </c>
      <c r="G19" s="6">
        <v>0.12</v>
      </c>
      <c r="H19" s="6">
        <v>0</v>
      </c>
      <c r="I19" s="1" t="s">
        <v>3</v>
      </c>
      <c r="J19" s="6">
        <v>11</v>
      </c>
      <c r="K19" s="6">
        <v>0</v>
      </c>
      <c r="L19" s="9">
        <v>1.87</v>
      </c>
      <c r="M19" s="7">
        <f t="shared" si="0"/>
        <v>12.870000000000001</v>
      </c>
    </row>
    <row r="20" spans="1:15" x14ac:dyDescent="0.25">
      <c r="A20" s="4">
        <v>16</v>
      </c>
      <c r="B20" s="1" t="s">
        <v>25</v>
      </c>
      <c r="C20" s="1" t="s">
        <v>59</v>
      </c>
      <c r="D20" s="1" t="s">
        <v>86</v>
      </c>
      <c r="E20" s="8">
        <v>141.30000000000001</v>
      </c>
      <c r="F20" s="8">
        <v>0</v>
      </c>
      <c r="G20" s="6">
        <v>0.16</v>
      </c>
      <c r="H20" s="6">
        <v>0</v>
      </c>
      <c r="I20" s="1" t="s">
        <v>3</v>
      </c>
      <c r="J20" s="6">
        <v>22.6</v>
      </c>
      <c r="K20" s="6">
        <v>0</v>
      </c>
      <c r="L20" s="9">
        <v>3.84</v>
      </c>
      <c r="M20" s="7">
        <f t="shared" si="0"/>
        <v>26.44</v>
      </c>
    </row>
    <row r="21" spans="1:15" x14ac:dyDescent="0.25">
      <c r="A21" s="4">
        <v>17</v>
      </c>
      <c r="B21" s="1" t="s">
        <v>26</v>
      </c>
      <c r="C21" s="1" t="s">
        <v>60</v>
      </c>
      <c r="D21" s="1" t="s">
        <v>77</v>
      </c>
      <c r="E21" s="8">
        <v>17.8</v>
      </c>
      <c r="F21" s="8">
        <v>0</v>
      </c>
      <c r="G21" s="6">
        <v>16</v>
      </c>
      <c r="H21" s="6">
        <v>0</v>
      </c>
      <c r="I21" s="1" t="s">
        <v>3</v>
      </c>
      <c r="J21" s="6">
        <v>284.8</v>
      </c>
      <c r="K21" s="6">
        <v>0</v>
      </c>
      <c r="L21" s="9">
        <v>48.41</v>
      </c>
      <c r="M21" s="7">
        <f t="shared" si="0"/>
        <v>333.21000000000004</v>
      </c>
    </row>
    <row r="22" spans="1:15" x14ac:dyDescent="0.25">
      <c r="A22" s="4">
        <v>18</v>
      </c>
      <c r="B22" s="1" t="s">
        <v>27</v>
      </c>
      <c r="C22" s="1" t="s">
        <v>60</v>
      </c>
      <c r="D22" s="1" t="s">
        <v>69</v>
      </c>
      <c r="E22" s="8">
        <v>12.7</v>
      </c>
      <c r="F22" s="8">
        <v>0</v>
      </c>
      <c r="G22" s="6">
        <v>16</v>
      </c>
      <c r="H22" s="6">
        <v>0</v>
      </c>
      <c r="I22" s="1" t="s">
        <v>3</v>
      </c>
      <c r="J22" s="6">
        <v>203.2</v>
      </c>
      <c r="K22" s="6">
        <v>0</v>
      </c>
      <c r="L22" s="5">
        <v>34.54</v>
      </c>
      <c r="M22" s="7">
        <f t="shared" si="0"/>
        <v>237.73999999999998</v>
      </c>
    </row>
    <row r="23" spans="1:15" x14ac:dyDescent="0.25">
      <c r="A23" s="4">
        <v>19</v>
      </c>
      <c r="B23" s="1" t="s">
        <v>28</v>
      </c>
      <c r="C23" s="1" t="s">
        <v>60</v>
      </c>
      <c r="D23" s="1" t="s">
        <v>76</v>
      </c>
      <c r="E23" s="8">
        <v>27.2</v>
      </c>
      <c r="F23" s="8">
        <v>0</v>
      </c>
      <c r="G23" s="6">
        <v>16</v>
      </c>
      <c r="H23" s="6">
        <v>0</v>
      </c>
      <c r="I23" s="1" t="s">
        <v>3</v>
      </c>
      <c r="J23" s="6">
        <v>435.2</v>
      </c>
      <c r="K23" s="6">
        <v>0</v>
      </c>
      <c r="L23" s="9">
        <v>73.98</v>
      </c>
      <c r="M23" s="7">
        <f t="shared" si="0"/>
        <v>509.18</v>
      </c>
    </row>
    <row r="24" spans="1:15" x14ac:dyDescent="0.25">
      <c r="A24" s="4">
        <v>20</v>
      </c>
      <c r="B24" s="1" t="s">
        <v>29</v>
      </c>
      <c r="C24" s="1" t="s">
        <v>56</v>
      </c>
      <c r="D24" s="1" t="s">
        <v>87</v>
      </c>
      <c r="E24" s="8">
        <v>588.64</v>
      </c>
      <c r="F24" s="8">
        <v>0</v>
      </c>
      <c r="G24" s="6">
        <v>8.33</v>
      </c>
      <c r="H24" s="6">
        <v>0</v>
      </c>
      <c r="I24" s="1" t="s">
        <v>3</v>
      </c>
      <c r="J24" s="6">
        <v>4903.42</v>
      </c>
      <c r="K24" s="6">
        <v>0</v>
      </c>
      <c r="L24" s="9">
        <v>833.58</v>
      </c>
      <c r="M24" s="7">
        <f t="shared" si="0"/>
        <v>5737</v>
      </c>
    </row>
    <row r="25" spans="1:15" x14ac:dyDescent="0.25">
      <c r="A25" s="4">
        <v>21</v>
      </c>
      <c r="B25" s="1" t="s">
        <v>30</v>
      </c>
      <c r="C25" s="1" t="s">
        <v>61</v>
      </c>
      <c r="D25" s="1" t="s">
        <v>88</v>
      </c>
      <c r="E25" s="8">
        <v>27</v>
      </c>
      <c r="F25" s="8">
        <v>0</v>
      </c>
      <c r="G25" s="6">
        <v>6.3</v>
      </c>
      <c r="H25" s="6">
        <v>0</v>
      </c>
      <c r="I25" s="1" t="s">
        <v>3</v>
      </c>
      <c r="J25" s="6">
        <v>170.1</v>
      </c>
      <c r="K25" s="6">
        <v>0</v>
      </c>
      <c r="L25" s="9">
        <v>28.91</v>
      </c>
      <c r="M25" s="7">
        <f t="shared" si="0"/>
        <v>199.01</v>
      </c>
    </row>
    <row r="26" spans="1:15" x14ac:dyDescent="0.25">
      <c r="A26" s="4">
        <v>22</v>
      </c>
      <c r="B26" s="1" t="s">
        <v>31</v>
      </c>
      <c r="C26" s="1" t="s">
        <v>51</v>
      </c>
      <c r="D26" s="1" t="s">
        <v>70</v>
      </c>
      <c r="E26" s="8">
        <v>256</v>
      </c>
      <c r="F26" s="8">
        <v>0</v>
      </c>
      <c r="G26" s="6">
        <v>0</v>
      </c>
      <c r="H26" s="6">
        <v>0</v>
      </c>
      <c r="I26" s="1" t="s">
        <v>3</v>
      </c>
      <c r="J26" s="6">
        <v>1428.75</v>
      </c>
      <c r="K26" s="6">
        <v>0</v>
      </c>
      <c r="L26" s="9">
        <v>242.89</v>
      </c>
      <c r="M26" s="7">
        <f t="shared" si="0"/>
        <v>1671.6399999999999</v>
      </c>
    </row>
    <row r="27" spans="1:15" x14ac:dyDescent="0.25">
      <c r="A27" s="4">
        <v>23</v>
      </c>
      <c r="B27" s="1" t="s">
        <v>32</v>
      </c>
      <c r="C27" s="1" t="s">
        <v>48</v>
      </c>
      <c r="D27" s="1" t="s">
        <v>89</v>
      </c>
      <c r="E27" s="8">
        <v>78</v>
      </c>
      <c r="F27" s="8">
        <v>0</v>
      </c>
      <c r="G27" s="6">
        <v>16</v>
      </c>
      <c r="H27" s="6">
        <v>0</v>
      </c>
      <c r="I27" s="1" t="s">
        <v>3</v>
      </c>
      <c r="J27" s="6">
        <f>E27*G27</f>
        <v>1248</v>
      </c>
      <c r="K27" s="6">
        <v>0</v>
      </c>
      <c r="L27" s="9">
        <v>212.16</v>
      </c>
      <c r="M27" s="7">
        <f t="shared" si="0"/>
        <v>1460.16</v>
      </c>
    </row>
    <row r="28" spans="1:15" x14ac:dyDescent="0.25">
      <c r="A28" s="4">
        <v>24</v>
      </c>
      <c r="B28" s="1" t="s">
        <v>33</v>
      </c>
      <c r="C28" s="1" t="s">
        <v>62</v>
      </c>
      <c r="D28" s="1" t="s">
        <v>92</v>
      </c>
      <c r="E28" s="8">
        <v>38.86</v>
      </c>
      <c r="F28" s="8">
        <v>0</v>
      </c>
      <c r="G28" s="6">
        <v>0.16</v>
      </c>
      <c r="H28" s="6">
        <v>0</v>
      </c>
      <c r="I28" s="1" t="s">
        <v>3</v>
      </c>
      <c r="J28" s="6">
        <v>6.22</v>
      </c>
      <c r="K28" s="6">
        <v>0</v>
      </c>
      <c r="L28" s="9">
        <v>1.05</v>
      </c>
      <c r="M28" s="7">
        <f t="shared" si="0"/>
        <v>7.27</v>
      </c>
    </row>
    <row r="29" spans="1:15" x14ac:dyDescent="0.25">
      <c r="A29" s="4">
        <v>25</v>
      </c>
      <c r="B29" s="1" t="s">
        <v>34</v>
      </c>
      <c r="C29" s="1" t="s">
        <v>64</v>
      </c>
      <c r="D29" s="1" t="s">
        <v>90</v>
      </c>
      <c r="E29" s="8">
        <v>119</v>
      </c>
      <c r="F29" s="8">
        <v>0</v>
      </c>
      <c r="G29" s="6">
        <v>5</v>
      </c>
      <c r="H29" s="6">
        <v>0</v>
      </c>
      <c r="I29" s="1" t="s">
        <v>3</v>
      </c>
      <c r="J29" s="6">
        <v>595</v>
      </c>
      <c r="K29" s="6">
        <v>0</v>
      </c>
      <c r="L29" s="9">
        <v>101.15</v>
      </c>
      <c r="M29" s="7">
        <f t="shared" si="0"/>
        <v>696.15</v>
      </c>
    </row>
    <row r="30" spans="1:15" x14ac:dyDescent="0.25">
      <c r="A30" s="4">
        <v>26</v>
      </c>
      <c r="B30" s="1" t="s">
        <v>35</v>
      </c>
      <c r="C30" s="1" t="s">
        <v>63</v>
      </c>
      <c r="D30" s="1" t="s">
        <v>91</v>
      </c>
      <c r="E30" s="8">
        <v>43.2</v>
      </c>
      <c r="F30" s="8">
        <v>18.440000000000001</v>
      </c>
      <c r="G30" s="6">
        <v>16</v>
      </c>
      <c r="H30" s="6">
        <v>11.2</v>
      </c>
      <c r="I30" s="1" t="s">
        <v>3</v>
      </c>
      <c r="J30" s="6">
        <v>1204.0999999999999</v>
      </c>
      <c r="K30" s="6">
        <v>359.7</v>
      </c>
      <c r="L30" s="9">
        <v>265.83999999999997</v>
      </c>
      <c r="M30" s="7">
        <f>J30+K30+L30</f>
        <v>1829.6399999999999</v>
      </c>
      <c r="O30" s="10"/>
    </row>
    <row r="31" spans="1:15" x14ac:dyDescent="0.25">
      <c r="A31" s="4">
        <v>27</v>
      </c>
      <c r="B31" s="1" t="s">
        <v>36</v>
      </c>
      <c r="C31" s="1" t="s">
        <v>45</v>
      </c>
      <c r="D31" s="1" t="s">
        <v>71</v>
      </c>
      <c r="E31" s="8">
        <v>6</v>
      </c>
      <c r="F31" s="8">
        <v>0</v>
      </c>
      <c r="G31" s="6">
        <v>16</v>
      </c>
      <c r="H31" s="6">
        <v>0</v>
      </c>
      <c r="I31" s="1" t="s">
        <v>3</v>
      </c>
      <c r="J31" s="6">
        <v>96</v>
      </c>
      <c r="K31" s="6">
        <v>0</v>
      </c>
      <c r="L31" s="7">
        <v>16.32</v>
      </c>
      <c r="M31" s="7">
        <f t="shared" si="0"/>
        <v>112.32</v>
      </c>
    </row>
    <row r="32" spans="1:15" x14ac:dyDescent="0.25">
      <c r="A32" s="4">
        <v>28</v>
      </c>
      <c r="B32" s="1" t="s">
        <v>37</v>
      </c>
      <c r="C32" s="1" t="s">
        <v>46</v>
      </c>
      <c r="D32" s="1" t="s">
        <v>72</v>
      </c>
      <c r="E32" s="8">
        <v>62.8</v>
      </c>
      <c r="F32" s="8">
        <v>0</v>
      </c>
      <c r="G32" s="6">
        <v>7.84</v>
      </c>
      <c r="H32" s="6">
        <v>0</v>
      </c>
      <c r="I32" s="1" t="s">
        <v>3</v>
      </c>
      <c r="J32" s="6">
        <v>492.35</v>
      </c>
      <c r="K32" s="6">
        <v>0</v>
      </c>
      <c r="L32" s="7">
        <v>83.7</v>
      </c>
      <c r="M32" s="7">
        <f t="shared" si="0"/>
        <v>576.05000000000007</v>
      </c>
    </row>
    <row r="33" spans="1:18" x14ac:dyDescent="0.25">
      <c r="A33" s="4">
        <v>29</v>
      </c>
      <c r="B33" s="1" t="s">
        <v>38</v>
      </c>
      <c r="C33" s="1" t="s">
        <v>46</v>
      </c>
      <c r="D33" s="1" t="s">
        <v>73</v>
      </c>
      <c r="E33" s="8">
        <v>10.199999999999999</v>
      </c>
      <c r="F33" s="8">
        <v>0</v>
      </c>
      <c r="G33" s="6">
        <v>11.2</v>
      </c>
      <c r="H33" s="6">
        <v>0</v>
      </c>
      <c r="I33" s="1" t="s">
        <v>3</v>
      </c>
      <c r="J33" s="6">
        <v>114.24</v>
      </c>
      <c r="K33" s="6">
        <v>0</v>
      </c>
      <c r="L33" s="7">
        <v>19.420000000000002</v>
      </c>
      <c r="M33" s="7">
        <f t="shared" si="0"/>
        <v>133.66</v>
      </c>
    </row>
    <row r="34" spans="1:18" x14ac:dyDescent="0.25">
      <c r="A34" s="4">
        <v>30</v>
      </c>
      <c r="B34" s="1" t="s">
        <v>39</v>
      </c>
      <c r="C34" s="1" t="s">
        <v>54</v>
      </c>
      <c r="D34" s="1" t="s">
        <v>74</v>
      </c>
      <c r="E34" s="8">
        <v>12.3</v>
      </c>
      <c r="F34" s="8">
        <v>0</v>
      </c>
      <c r="G34" s="6">
        <v>16</v>
      </c>
      <c r="H34" s="6">
        <v>0</v>
      </c>
      <c r="I34" s="1" t="s">
        <v>3</v>
      </c>
      <c r="J34" s="6">
        <v>196.8</v>
      </c>
      <c r="K34" s="6">
        <v>0</v>
      </c>
      <c r="L34" s="7">
        <v>33.46</v>
      </c>
      <c r="M34" s="7">
        <f t="shared" si="0"/>
        <v>230.26000000000002</v>
      </c>
    </row>
    <row r="35" spans="1:18" x14ac:dyDescent="0.25">
      <c r="A35" s="4">
        <v>31</v>
      </c>
      <c r="B35" s="1" t="s">
        <v>40</v>
      </c>
      <c r="C35" s="1" t="s">
        <v>45</v>
      </c>
      <c r="D35" s="1" t="s">
        <v>94</v>
      </c>
      <c r="E35" s="8">
        <v>9</v>
      </c>
      <c r="F35" s="8">
        <v>0</v>
      </c>
      <c r="G35" s="6">
        <v>16</v>
      </c>
      <c r="H35" s="6">
        <v>0</v>
      </c>
      <c r="I35" s="1" t="s">
        <v>3</v>
      </c>
      <c r="J35" s="6">
        <v>144</v>
      </c>
      <c r="K35" s="6">
        <v>0</v>
      </c>
      <c r="L35" s="7">
        <v>24.48</v>
      </c>
      <c r="M35" s="7">
        <f t="shared" si="0"/>
        <v>168.48</v>
      </c>
    </row>
    <row r="36" spans="1:18" x14ac:dyDescent="0.25">
      <c r="A36" s="4">
        <v>32</v>
      </c>
      <c r="B36" s="1" t="s">
        <v>41</v>
      </c>
      <c r="C36" s="1" t="s">
        <v>45</v>
      </c>
      <c r="D36" s="1" t="s">
        <v>75</v>
      </c>
      <c r="E36" s="8">
        <v>6</v>
      </c>
      <c r="F36" s="8">
        <v>0</v>
      </c>
      <c r="G36" s="6">
        <v>16</v>
      </c>
      <c r="H36" s="6">
        <v>0</v>
      </c>
      <c r="I36" s="1" t="s">
        <v>3</v>
      </c>
      <c r="J36" s="6">
        <v>96</v>
      </c>
      <c r="K36" s="6">
        <v>0</v>
      </c>
      <c r="L36" s="7">
        <v>16.32</v>
      </c>
      <c r="M36" s="7">
        <f t="shared" si="0"/>
        <v>112.32</v>
      </c>
    </row>
    <row r="37" spans="1:18" x14ac:dyDescent="0.25">
      <c r="A37" s="24" t="s">
        <v>4</v>
      </c>
      <c r="B37" s="25"/>
      <c r="C37" s="19"/>
      <c r="D37" s="19"/>
      <c r="E37" s="16"/>
      <c r="F37" s="16"/>
      <c r="G37" s="16"/>
      <c r="H37" s="16"/>
      <c r="I37" s="16"/>
      <c r="J37" s="17">
        <f>SUM(J5:J36)</f>
        <v>21915.550000000003</v>
      </c>
      <c r="K37" s="18">
        <v>550.1</v>
      </c>
      <c r="L37" s="17">
        <f>SUM(L5:L36)</f>
        <v>3819.11</v>
      </c>
      <c r="M37" s="17">
        <f>SUM(M5:M36)</f>
        <v>26284.769999999993</v>
      </c>
      <c r="O37" s="10"/>
      <c r="P37" s="10"/>
      <c r="R37" s="10"/>
    </row>
    <row r="39" spans="1:18" x14ac:dyDescent="0.25">
      <c r="J39" s="10"/>
      <c r="O39" s="10"/>
    </row>
  </sheetData>
  <mergeCells count="10">
    <mergeCell ref="M3:M4"/>
    <mergeCell ref="B3:B4"/>
    <mergeCell ref="A1:M2"/>
    <mergeCell ref="A3:A4"/>
    <mergeCell ref="A37:B37"/>
    <mergeCell ref="J3:L3"/>
    <mergeCell ref="G3:I3"/>
    <mergeCell ref="E3:F3"/>
    <mergeCell ref="C3:C4"/>
    <mergeCell ref="D3:D4"/>
  </mergeCells>
  <pageMargins left="0.11811023622047245" right="0.31496062992125984" top="0.15748031496062992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novembar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Velma Miskin</dc:creator>
  <cp:lastModifiedBy>Velma Miskin</cp:lastModifiedBy>
  <cp:lastPrinted>2021-11-15T11:02:49Z</cp:lastPrinted>
  <dcterms:created xsi:type="dcterms:W3CDTF">2021-11-03T11:05:48Z</dcterms:created>
  <dcterms:modified xsi:type="dcterms:W3CDTF">2021-11-15T12:32:48Z</dcterms:modified>
</cp:coreProperties>
</file>